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16" windowHeight="11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H13"/>
  <c r="H24" s="1"/>
  <c r="G13"/>
  <c r="G24" s="1"/>
  <c r="F13"/>
  <c r="F24" s="1"/>
  <c r="F196" l="1"/>
  <c r="L196"/>
  <c r="I196"/>
  <c r="H196"/>
  <c r="G196"/>
</calcChain>
</file>

<file path=xl/sharedStrings.xml><?xml version="1.0" encoding="utf-8"?>
<sst xmlns="http://schemas.openxmlformats.org/spreadsheetml/2006/main" count="253" uniqueCount="87">
  <si>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</si>
  <si>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</si>
  <si>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</si>
  <si>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</si>
  <si>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</si>
  <si>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</si>
  <si>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</si>
  <si>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</si>
  <si>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</si>
  <si>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</si>
  <si>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</si>
  <si>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</si>
  <si>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</si>
  <si>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</si>
  <si>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</si>
  <si>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</si>
  <si>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</si>
  <si>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</si>
  <si>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</si>
  <si>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</si>
  <si>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</si>
  <si>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</si>
  <si>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</si>
  <si>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</si>
  <si>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</si>
  <si>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</si>
  <si>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</si>
  <si>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</si>
  <si>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</si>
  <si>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</si>
  <si>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</si>
  <si>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</si>
  <si>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</si>
  <si>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</si>
  <si>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</si>
  <si>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</si>
  <si>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</si>
  <si>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</si>
  <si>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</si>
  <si>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маслом сливочным. Сосиска отварная</t>
  </si>
  <si>
    <t>Чай с сахаром</t>
  </si>
  <si>
    <t>200\15</t>
  </si>
  <si>
    <t>147;148</t>
  </si>
  <si>
    <t>Салат из зелёного горошка</t>
  </si>
  <si>
    <t>Яблоко</t>
  </si>
  <si>
    <t>Картофельное пюре. Рыба отварная.</t>
  </si>
  <si>
    <t>Компот из сухофруктов.</t>
  </si>
  <si>
    <t>Пшеничный, ржаной</t>
  </si>
  <si>
    <t>Пряник</t>
  </si>
  <si>
    <t>Гречка отварная. Котлета мясная</t>
  </si>
  <si>
    <t>Каркаде</t>
  </si>
  <si>
    <t>пшеничный, ржаной</t>
  </si>
  <si>
    <t>Банан</t>
  </si>
  <si>
    <t>Плов из мяса птицы</t>
  </si>
  <si>
    <t>Кисель</t>
  </si>
  <si>
    <t>Конфета вафельная</t>
  </si>
  <si>
    <t>Суп молочный с крупой (пшено)</t>
  </si>
  <si>
    <t>Бутерброд с колбасой</t>
  </si>
  <si>
    <t>Конфета шоколадная</t>
  </si>
  <si>
    <t>Макаронные изделия отварные с маслом. Сосиска отварная</t>
  </si>
  <si>
    <t>Салат из зелёного горошка.</t>
  </si>
  <si>
    <t>Апельсин</t>
  </si>
  <si>
    <t>Картофельное пюре. Мясо отварное.</t>
  </si>
  <si>
    <t>Компот из сухофруктов</t>
  </si>
  <si>
    <t>Гречка отварная. Котлета мясная.</t>
  </si>
  <si>
    <t>№3,658</t>
  </si>
  <si>
    <t>№26</t>
  </si>
  <si>
    <t>Рис отварной. Гуляш мясной.</t>
  </si>
  <si>
    <t>Кисель.</t>
  </si>
  <si>
    <t>пшеничный, ржаной.</t>
  </si>
  <si>
    <t>Суп молочный с крупой (рис)</t>
  </si>
  <si>
    <t>22\15</t>
  </si>
  <si>
    <t>Булочка</t>
  </si>
  <si>
    <t>№1009</t>
  </si>
  <si>
    <t>759; 1\7</t>
  </si>
  <si>
    <t>3;658</t>
  </si>
  <si>
    <t>№1</t>
  </si>
  <si>
    <t>№948</t>
  </si>
  <si>
    <t>№43</t>
  </si>
  <si>
    <t>№3</t>
  </si>
  <si>
    <t>753;572</t>
  </si>
  <si>
    <t>759;273</t>
  </si>
  <si>
    <t>747;541</t>
  </si>
  <si>
    <t>№</t>
  </si>
  <si>
    <t>МКОУ "Стрельненская основная школа"</t>
  </si>
  <si>
    <t>Директор</t>
  </si>
  <si>
    <t>Колган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</si>
</sst>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84</v>
      </c>
      <c r="D1" s="52"/>
      <c r="E1" s="52"/>
      <c r="F1" s="12" t="s">
        <v>16</v>
      </c>
      <c r="G1" s="2" t="s">
        <v>17</v>
      </c>
      <c r="H1" s="53" t="s">
        <v>85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86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260</v>
      </c>
      <c r="G6" s="40">
        <v>11.65</v>
      </c>
      <c r="H6" s="40">
        <v>14.32</v>
      </c>
      <c r="I6" s="40">
        <v>23.31</v>
      </c>
      <c r="J6" s="40">
        <v>264</v>
      </c>
      <c r="K6" s="41">
        <v>753.572</v>
      </c>
      <c r="L6" s="40">
        <v>31.95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40</v>
      </c>
      <c r="F8" s="43" t="s">
        <v>41</v>
      </c>
      <c r="G8" s="43">
        <v>0.2</v>
      </c>
      <c r="H8" s="43">
        <v>0.05</v>
      </c>
      <c r="I8" s="43">
        <v>15.01</v>
      </c>
      <c r="J8" s="43">
        <v>57</v>
      </c>
      <c r="K8" s="44" t="s">
        <v>73</v>
      </c>
      <c r="L8" s="43">
        <v>2.48</v>
      </c>
    </row>
    <row r="9" spans="1:12" ht="14.4">
      <c r="A9" s="23"/>
      <c r="B9" s="15"/>
      <c r="C9" s="11"/>
      <c r="D9" s="7" t="s">
        <v>23</v>
      </c>
      <c r="E9" s="42"/>
      <c r="F9" s="43">
        <v>70</v>
      </c>
      <c r="G9" s="43">
        <v>8.1199999999999992</v>
      </c>
      <c r="H9" s="43">
        <v>2.5</v>
      </c>
      <c r="I9" s="43">
        <v>52</v>
      </c>
      <c r="J9" s="43">
        <v>266.60000000000002</v>
      </c>
      <c r="K9" s="44" t="s">
        <v>42</v>
      </c>
      <c r="L9" s="43">
        <v>2.87</v>
      </c>
    </row>
    <row r="10" spans="1:12" ht="14.4">
      <c r="A10" s="23"/>
      <c r="B10" s="15"/>
      <c r="C10" s="11"/>
      <c r="D10" s="7" t="s">
        <v>24</v>
      </c>
      <c r="E10" s="42" t="s">
        <v>44</v>
      </c>
      <c r="F10" s="43">
        <v>120</v>
      </c>
      <c r="G10" s="43">
        <v>0.42</v>
      </c>
      <c r="H10" s="43">
        <v>0.42</v>
      </c>
      <c r="I10" s="43">
        <v>10</v>
      </c>
      <c r="J10" s="43">
        <v>47</v>
      </c>
      <c r="K10" s="44"/>
      <c r="L10" s="43">
        <v>30</v>
      </c>
    </row>
    <row r="11" spans="1:12" ht="14.4">
      <c r="A11" s="23"/>
      <c r="B11" s="15"/>
      <c r="C11" s="11"/>
      <c r="D11" s="6"/>
      <c r="E11" s="42" t="s">
        <v>43</v>
      </c>
      <c r="F11" s="43">
        <v>60</v>
      </c>
      <c r="G11" s="43">
        <v>2.98</v>
      </c>
      <c r="H11" s="50">
        <v>5.19</v>
      </c>
      <c r="I11" s="43">
        <v>6.25</v>
      </c>
      <c r="J11" s="43">
        <v>83.6</v>
      </c>
      <c r="K11" s="44">
        <v>136</v>
      </c>
      <c r="L11" s="43">
        <v>5.35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23.37</v>
      </c>
      <c r="H13" s="19">
        <f t="shared" si="0"/>
        <v>22.480000000000004</v>
      </c>
      <c r="I13" s="19">
        <f t="shared" si="0"/>
        <v>106.57</v>
      </c>
      <c r="J13" s="19">
        <f t="shared" si="0"/>
        <v>718.2</v>
      </c>
      <c r="K13" s="25"/>
      <c r="L13" s="19">
        <f t="shared" ref="L13" si="1">SUM(L6:L12)</f>
        <v>72.649999999999991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510</v>
      </c>
      <c r="G24" s="32">
        <f t="shared" ref="G24:J24" si="4">G13+G23</f>
        <v>23.37</v>
      </c>
      <c r="H24" s="32">
        <f t="shared" si="4"/>
        <v>22.480000000000004</v>
      </c>
      <c r="I24" s="32">
        <f t="shared" si="4"/>
        <v>106.57</v>
      </c>
      <c r="J24" s="32">
        <f t="shared" si="4"/>
        <v>718.2</v>
      </c>
      <c r="K24" s="32"/>
      <c r="L24" s="32">
        <f t="shared" ref="L24" si="5">L13+L23</f>
        <v>72.649999999999991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280</v>
      </c>
      <c r="G25" s="40">
        <v>22.13</v>
      </c>
      <c r="H25" s="40">
        <v>5</v>
      </c>
      <c r="I25" s="40">
        <v>15.18</v>
      </c>
      <c r="J25" s="40">
        <v>195.67</v>
      </c>
      <c r="K25" s="41" t="s">
        <v>74</v>
      </c>
      <c r="L25" s="40">
        <v>50.58</v>
      </c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0.16</v>
      </c>
      <c r="H27" s="43">
        <v>0.16</v>
      </c>
      <c r="I27" s="43">
        <v>23.88</v>
      </c>
      <c r="J27" s="43">
        <v>98</v>
      </c>
      <c r="K27" s="44">
        <v>933</v>
      </c>
      <c r="L27" s="43">
        <v>2.93</v>
      </c>
    </row>
    <row r="28" spans="1:12" ht="14.4">
      <c r="A28" s="14"/>
      <c r="B28" s="15"/>
      <c r="C28" s="11"/>
      <c r="D28" s="7" t="s">
        <v>23</v>
      </c>
      <c r="E28" s="42" t="s">
        <v>47</v>
      </c>
      <c r="F28" s="43">
        <v>70</v>
      </c>
      <c r="G28" s="43">
        <v>8.1199999999999992</v>
      </c>
      <c r="H28" s="43">
        <v>2.5</v>
      </c>
      <c r="I28" s="43">
        <v>52</v>
      </c>
      <c r="J28" s="43">
        <v>266.60000000000002</v>
      </c>
      <c r="K28" s="44">
        <v>147.148</v>
      </c>
      <c r="L28" s="43">
        <v>2.87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 t="s">
        <v>48</v>
      </c>
      <c r="F30" s="43"/>
      <c r="G30" s="43"/>
      <c r="H30" s="43"/>
      <c r="I30" s="43"/>
      <c r="J30" s="43"/>
      <c r="K30" s="44"/>
      <c r="L30" s="43">
        <v>12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30.409999999999997</v>
      </c>
      <c r="H32" s="19">
        <f t="shared" ref="H32" si="7">SUM(H25:H31)</f>
        <v>7.66</v>
      </c>
      <c r="I32" s="19">
        <f t="shared" ref="I32" si="8">SUM(I25:I31)</f>
        <v>91.06</v>
      </c>
      <c r="J32" s="19">
        <f t="shared" ref="J32:L32" si="9">SUM(J25:J31)</f>
        <v>560.27</v>
      </c>
      <c r="K32" s="25"/>
      <c r="L32" s="19">
        <f t="shared" si="9"/>
        <v>68.38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550</v>
      </c>
      <c r="G43" s="32">
        <f t="shared" ref="G43" si="14">G32+G42</f>
        <v>30.409999999999997</v>
      </c>
      <c r="H43" s="32">
        <f t="shared" ref="H43" si="15">H32+H42</f>
        <v>7.66</v>
      </c>
      <c r="I43" s="32">
        <f t="shared" ref="I43" si="16">I32+I42</f>
        <v>91.06</v>
      </c>
      <c r="J43" s="32">
        <f t="shared" ref="J43:L43" si="17">J32+J42</f>
        <v>560.27</v>
      </c>
      <c r="K43" s="32"/>
      <c r="L43" s="32">
        <f t="shared" si="17"/>
        <v>68.38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250</v>
      </c>
      <c r="G44" s="40">
        <v>23.11</v>
      </c>
      <c r="H44" s="40">
        <v>11.13</v>
      </c>
      <c r="I44" s="40">
        <v>40.11</v>
      </c>
      <c r="J44" s="40">
        <v>348.25</v>
      </c>
      <c r="K44" s="41" t="s">
        <v>75</v>
      </c>
      <c r="L44" s="40">
        <v>53.13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</v>
      </c>
      <c r="H46" s="43">
        <v>0</v>
      </c>
      <c r="I46" s="43">
        <v>22</v>
      </c>
      <c r="J46" s="43">
        <v>68</v>
      </c>
      <c r="K46" s="44" t="s">
        <v>76</v>
      </c>
      <c r="L46" s="43">
        <v>3.4</v>
      </c>
    </row>
    <row r="47" spans="1:12" ht="14.4">
      <c r="A47" s="23"/>
      <c r="B47" s="15"/>
      <c r="C47" s="11"/>
      <c r="D47" s="7" t="s">
        <v>23</v>
      </c>
      <c r="E47" s="42" t="s">
        <v>51</v>
      </c>
      <c r="F47" s="43">
        <v>70</v>
      </c>
      <c r="G47" s="43">
        <v>8.1199999999999992</v>
      </c>
      <c r="H47" s="43">
        <v>2.5</v>
      </c>
      <c r="I47" s="43">
        <v>52</v>
      </c>
      <c r="J47" s="43">
        <v>266.60000000000002</v>
      </c>
      <c r="K47" s="44">
        <v>147.148</v>
      </c>
      <c r="L47" s="43">
        <v>2.87</v>
      </c>
    </row>
    <row r="48" spans="1:12" ht="14.4">
      <c r="A48" s="23"/>
      <c r="B48" s="15"/>
      <c r="C48" s="11"/>
      <c r="D48" s="7" t="s">
        <v>24</v>
      </c>
      <c r="E48" s="42" t="s">
        <v>52</v>
      </c>
      <c r="F48" s="43">
        <v>100</v>
      </c>
      <c r="G48" s="43">
        <v>0.42</v>
      </c>
      <c r="H48" s="43">
        <v>0.42</v>
      </c>
      <c r="I48" s="43">
        <v>10</v>
      </c>
      <c r="J48" s="43">
        <v>47</v>
      </c>
      <c r="K48" s="44"/>
      <c r="L48" s="43">
        <v>11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31.65</v>
      </c>
      <c r="H51" s="19">
        <f t="shared" ref="H51" si="19">SUM(H44:H50)</f>
        <v>14.05</v>
      </c>
      <c r="I51" s="19">
        <f t="shared" ref="I51" si="20">SUM(I44:I50)</f>
        <v>124.11</v>
      </c>
      <c r="J51" s="19">
        <f t="shared" ref="J51:L51" si="21">SUM(J44:J50)</f>
        <v>729.85</v>
      </c>
      <c r="K51" s="25"/>
      <c r="L51" s="19">
        <f t="shared" si="21"/>
        <v>70.400000000000006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620</v>
      </c>
      <c r="G62" s="32">
        <f t="shared" ref="G62" si="26">G51+G61</f>
        <v>31.65</v>
      </c>
      <c r="H62" s="32">
        <f t="shared" ref="H62" si="27">H51+H61</f>
        <v>14.05</v>
      </c>
      <c r="I62" s="32">
        <f t="shared" ref="I62" si="28">I51+I61</f>
        <v>124.11</v>
      </c>
      <c r="J62" s="32">
        <f t="shared" ref="J62:L62" si="29">J51+J61</f>
        <v>729.85</v>
      </c>
      <c r="K62" s="32"/>
      <c r="L62" s="32">
        <f t="shared" si="29"/>
        <v>70.400000000000006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200</v>
      </c>
      <c r="G63" s="40">
        <v>24.5</v>
      </c>
      <c r="H63" s="40">
        <v>27</v>
      </c>
      <c r="I63" s="40">
        <v>44.2</v>
      </c>
      <c r="J63" s="40">
        <v>522</v>
      </c>
      <c r="K63" s="41" t="s">
        <v>66</v>
      </c>
      <c r="L63" s="40">
        <v>46.42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</v>
      </c>
      <c r="H65" s="43">
        <v>0</v>
      </c>
      <c r="I65" s="43">
        <v>10</v>
      </c>
      <c r="J65" s="43">
        <v>37</v>
      </c>
      <c r="K65" s="44" t="s">
        <v>77</v>
      </c>
      <c r="L65" s="43">
        <v>8.41</v>
      </c>
    </row>
    <row r="66" spans="1:12" ht="14.4">
      <c r="A66" s="23"/>
      <c r="B66" s="15"/>
      <c r="C66" s="11"/>
      <c r="D66" s="7" t="s">
        <v>23</v>
      </c>
      <c r="E66" s="42" t="s">
        <v>51</v>
      </c>
      <c r="F66" s="43">
        <v>70</v>
      </c>
      <c r="G66" s="43">
        <v>8.1199999999999992</v>
      </c>
      <c r="H66" s="43">
        <v>2.5</v>
      </c>
      <c r="I66" s="43">
        <v>52</v>
      </c>
      <c r="J66" s="43">
        <v>266.60000000000002</v>
      </c>
      <c r="K66" s="44">
        <v>147.148</v>
      </c>
      <c r="L66" s="43">
        <v>2.87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 t="s">
        <v>58</v>
      </c>
      <c r="F68" s="43">
        <v>16</v>
      </c>
      <c r="G68" s="43"/>
      <c r="H68" s="43"/>
      <c r="I68" s="43"/>
      <c r="J68" s="43"/>
      <c r="K68" s="44"/>
      <c r="L68" s="43">
        <v>13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486</v>
      </c>
      <c r="G70" s="19">
        <f t="shared" ref="G70" si="30">SUM(G63:G69)</f>
        <v>32.619999999999997</v>
      </c>
      <c r="H70" s="19">
        <f t="shared" ref="H70" si="31">SUM(H63:H69)</f>
        <v>29.5</v>
      </c>
      <c r="I70" s="19">
        <f t="shared" ref="I70" si="32">SUM(I63:I69)</f>
        <v>106.2</v>
      </c>
      <c r="J70" s="19">
        <f t="shared" ref="J70:L70" si="33">SUM(J63:J69)</f>
        <v>825.6</v>
      </c>
      <c r="K70" s="25"/>
      <c r="L70" s="19">
        <f t="shared" si="33"/>
        <v>70.699999999999989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486</v>
      </c>
      <c r="G81" s="32">
        <f t="shared" ref="G81" si="38">G70+G80</f>
        <v>32.619999999999997</v>
      </c>
      <c r="H81" s="32">
        <f t="shared" ref="H81" si="39">H70+H80</f>
        <v>29.5</v>
      </c>
      <c r="I81" s="32">
        <f t="shared" ref="I81" si="40">I70+I80</f>
        <v>106.2</v>
      </c>
      <c r="J81" s="32">
        <f t="shared" ref="J81:L81" si="41">J70+J80</f>
        <v>825.6</v>
      </c>
      <c r="K81" s="32"/>
      <c r="L81" s="32">
        <f t="shared" si="41"/>
        <v>70.699999999999989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200</v>
      </c>
      <c r="G82" s="40">
        <v>5.76</v>
      </c>
      <c r="H82" s="40">
        <v>6.63</v>
      </c>
      <c r="I82" s="40">
        <v>19</v>
      </c>
      <c r="J82" s="40">
        <v>156</v>
      </c>
      <c r="K82" s="41" t="s">
        <v>78</v>
      </c>
      <c r="L82" s="40">
        <v>24.52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40</v>
      </c>
      <c r="F84" s="43" t="s">
        <v>41</v>
      </c>
      <c r="G84" s="43">
        <v>0.2</v>
      </c>
      <c r="H84" s="43">
        <v>0.05</v>
      </c>
      <c r="I84" s="43">
        <v>15.01</v>
      </c>
      <c r="J84" s="43">
        <v>57</v>
      </c>
      <c r="K84" s="44" t="s">
        <v>73</v>
      </c>
      <c r="L84" s="43">
        <v>2.48</v>
      </c>
    </row>
    <row r="85" spans="1:12" ht="14.4">
      <c r="A85" s="23"/>
      <c r="B85" s="15"/>
      <c r="C85" s="11"/>
      <c r="D85" s="7" t="s">
        <v>23</v>
      </c>
      <c r="E85" s="42" t="s">
        <v>51</v>
      </c>
      <c r="F85" s="43">
        <v>70</v>
      </c>
      <c r="G85" s="43">
        <v>8.1199999999999992</v>
      </c>
      <c r="H85" s="43">
        <v>2.5</v>
      </c>
      <c r="I85" s="43">
        <v>52</v>
      </c>
      <c r="J85" s="43">
        <v>266.60000000000002</v>
      </c>
      <c r="K85" s="44">
        <v>147.148</v>
      </c>
      <c r="L85" s="43">
        <v>2.87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 t="s">
        <v>57</v>
      </c>
      <c r="F87" s="43">
        <v>32</v>
      </c>
      <c r="G87" s="43">
        <v>5</v>
      </c>
      <c r="H87" s="43">
        <v>6</v>
      </c>
      <c r="I87" s="43">
        <v>13</v>
      </c>
      <c r="J87" s="43">
        <v>128</v>
      </c>
      <c r="K87" s="44" t="s">
        <v>79</v>
      </c>
      <c r="L87" s="43">
        <v>23</v>
      </c>
    </row>
    <row r="88" spans="1:12" ht="14.4">
      <c r="A88" s="23"/>
      <c r="B88" s="15"/>
      <c r="C88" s="11"/>
      <c r="D88" s="6"/>
      <c r="E88" s="42" t="s">
        <v>55</v>
      </c>
      <c r="F88" s="43">
        <v>24</v>
      </c>
      <c r="G88" s="43"/>
      <c r="H88" s="43"/>
      <c r="I88" s="43"/>
      <c r="J88" s="43"/>
      <c r="K88" s="44"/>
      <c r="L88" s="43">
        <v>15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326</v>
      </c>
      <c r="G89" s="19">
        <f t="shared" ref="G89" si="42">SUM(G82:G88)</f>
        <v>19.079999999999998</v>
      </c>
      <c r="H89" s="19">
        <f t="shared" ref="H89" si="43">SUM(H82:H88)</f>
        <v>15.18</v>
      </c>
      <c r="I89" s="19">
        <f t="shared" ref="I89" si="44">SUM(I82:I88)</f>
        <v>99.009999999999991</v>
      </c>
      <c r="J89" s="19">
        <f t="shared" ref="J89:L89" si="45">SUM(J82:J88)</f>
        <v>607.6</v>
      </c>
      <c r="K89" s="25"/>
      <c r="L89" s="19">
        <f t="shared" si="45"/>
        <v>67.87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326</v>
      </c>
      <c r="G100" s="32">
        <f t="shared" ref="G100" si="50">G89+G99</f>
        <v>19.079999999999998</v>
      </c>
      <c r="H100" s="32">
        <f t="shared" ref="H100" si="51">H89+H99</f>
        <v>15.18</v>
      </c>
      <c r="I100" s="32">
        <f t="shared" ref="I100" si="52">I89+I99</f>
        <v>99.009999999999991</v>
      </c>
      <c r="J100" s="32">
        <f t="shared" ref="J100:L100" si="53">J89+J99</f>
        <v>607.6</v>
      </c>
      <c r="K100" s="32"/>
      <c r="L100" s="32">
        <f t="shared" si="53"/>
        <v>67.87</v>
      </c>
    </row>
    <row r="101" spans="1:12" ht="26.4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260</v>
      </c>
      <c r="G101" s="40">
        <v>11.65</v>
      </c>
      <c r="H101" s="40">
        <v>14.32</v>
      </c>
      <c r="I101" s="40">
        <v>23.31</v>
      </c>
      <c r="J101" s="40">
        <v>264</v>
      </c>
      <c r="K101" s="41" t="s">
        <v>80</v>
      </c>
      <c r="L101" s="40">
        <v>31.95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40</v>
      </c>
      <c r="F103" s="43" t="s">
        <v>41</v>
      </c>
      <c r="G103" s="43">
        <v>0.2</v>
      </c>
      <c r="H103" s="43">
        <v>0.05</v>
      </c>
      <c r="I103" s="43">
        <v>15.01</v>
      </c>
      <c r="J103" s="43">
        <v>57</v>
      </c>
      <c r="K103" s="44" t="s">
        <v>73</v>
      </c>
      <c r="L103" s="43">
        <v>2.48</v>
      </c>
    </row>
    <row r="104" spans="1:12" ht="14.4">
      <c r="A104" s="23"/>
      <c r="B104" s="15"/>
      <c r="C104" s="11"/>
      <c r="D104" s="7" t="s">
        <v>23</v>
      </c>
      <c r="E104" s="42" t="s">
        <v>51</v>
      </c>
      <c r="F104" s="43">
        <v>70</v>
      </c>
      <c r="G104" s="43">
        <v>8.1199999999999992</v>
      </c>
      <c r="H104" s="43">
        <v>2.5</v>
      </c>
      <c r="I104" s="43">
        <v>52</v>
      </c>
      <c r="J104" s="43">
        <v>266.60000000000002</v>
      </c>
      <c r="K104" s="44">
        <v>147.148</v>
      </c>
      <c r="L104" s="43">
        <v>2.87</v>
      </c>
    </row>
    <row r="105" spans="1:12" ht="14.4">
      <c r="A105" s="23"/>
      <c r="B105" s="15"/>
      <c r="C105" s="11"/>
      <c r="D105" s="7" t="s">
        <v>24</v>
      </c>
      <c r="E105" s="42" t="s">
        <v>61</v>
      </c>
      <c r="F105" s="43">
        <v>120</v>
      </c>
      <c r="G105" s="43">
        <v>0.42</v>
      </c>
      <c r="H105" s="43">
        <v>0.42</v>
      </c>
      <c r="I105" s="43">
        <v>10</v>
      </c>
      <c r="J105" s="43">
        <v>47</v>
      </c>
      <c r="K105" s="44"/>
      <c r="L105" s="43">
        <v>27.23</v>
      </c>
    </row>
    <row r="106" spans="1:12" ht="14.4">
      <c r="A106" s="23"/>
      <c r="B106" s="15"/>
      <c r="C106" s="11"/>
      <c r="D106" s="6"/>
      <c r="E106" s="42" t="s">
        <v>60</v>
      </c>
      <c r="F106" s="43">
        <v>60</v>
      </c>
      <c r="G106" s="43">
        <v>2.98</v>
      </c>
      <c r="H106" s="43">
        <v>5.19</v>
      </c>
      <c r="I106" s="43">
        <v>6.25</v>
      </c>
      <c r="J106" s="43">
        <v>83.6</v>
      </c>
      <c r="K106" s="44">
        <v>136</v>
      </c>
      <c r="L106" s="43">
        <v>5.35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23.37</v>
      </c>
      <c r="H108" s="19">
        <f t="shared" si="54"/>
        <v>22.480000000000004</v>
      </c>
      <c r="I108" s="19">
        <f t="shared" si="54"/>
        <v>106.57</v>
      </c>
      <c r="J108" s="19">
        <f t="shared" si="54"/>
        <v>718.2</v>
      </c>
      <c r="K108" s="25"/>
      <c r="L108" s="19">
        <f t="shared" ref="L108" si="55">SUM(L101:L107)</f>
        <v>69.88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510</v>
      </c>
      <c r="G119" s="32">
        <f t="shared" ref="G119" si="58">G108+G118</f>
        <v>23.37</v>
      </c>
      <c r="H119" s="32">
        <f t="shared" ref="H119" si="59">H108+H118</f>
        <v>22.480000000000004</v>
      </c>
      <c r="I119" s="32">
        <f t="shared" ref="I119" si="60">I108+I118</f>
        <v>106.57</v>
      </c>
      <c r="J119" s="32">
        <f t="shared" ref="J119:L119" si="61">J108+J118</f>
        <v>718.2</v>
      </c>
      <c r="K119" s="32"/>
      <c r="L119" s="32">
        <f t="shared" si="61"/>
        <v>69.88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280</v>
      </c>
      <c r="G120" s="40">
        <v>30.78</v>
      </c>
      <c r="H120" s="40">
        <v>7.5</v>
      </c>
      <c r="I120" s="40">
        <v>15.2</v>
      </c>
      <c r="J120" s="40">
        <v>152.33000000000001</v>
      </c>
      <c r="K120" s="41" t="s">
        <v>81</v>
      </c>
      <c r="L120" s="40">
        <v>64.2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0.16</v>
      </c>
      <c r="H122" s="43">
        <v>0.16</v>
      </c>
      <c r="I122" s="43">
        <v>23.88</v>
      </c>
      <c r="J122" s="43">
        <v>98</v>
      </c>
      <c r="K122" s="44">
        <v>933</v>
      </c>
      <c r="L122" s="43">
        <v>2.93</v>
      </c>
    </row>
    <row r="123" spans="1:12" ht="14.4">
      <c r="A123" s="14"/>
      <c r="B123" s="15"/>
      <c r="C123" s="11"/>
      <c r="D123" s="7" t="s">
        <v>23</v>
      </c>
      <c r="E123" s="42" t="s">
        <v>51</v>
      </c>
      <c r="F123" s="43">
        <v>70</v>
      </c>
      <c r="G123" s="43">
        <v>8.1199999999999992</v>
      </c>
      <c r="H123" s="43">
        <v>2.5</v>
      </c>
      <c r="I123" s="43">
        <v>52</v>
      </c>
      <c r="J123" s="43">
        <v>266.60000000000002</v>
      </c>
      <c r="K123" s="44">
        <v>147.148</v>
      </c>
      <c r="L123" s="43">
        <v>2.87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39.06</v>
      </c>
      <c r="H127" s="19">
        <f t="shared" si="62"/>
        <v>10.16</v>
      </c>
      <c r="I127" s="19">
        <f t="shared" si="62"/>
        <v>91.08</v>
      </c>
      <c r="J127" s="19">
        <f t="shared" si="62"/>
        <v>516.93000000000006</v>
      </c>
      <c r="K127" s="25"/>
      <c r="L127" s="19">
        <f t="shared" ref="L127" si="63">SUM(L120:L126)</f>
        <v>70.000000000000014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550</v>
      </c>
      <c r="G138" s="32">
        <f t="shared" ref="G138" si="66">G127+G137</f>
        <v>39.06</v>
      </c>
      <c r="H138" s="32">
        <f t="shared" ref="H138" si="67">H127+H137</f>
        <v>10.16</v>
      </c>
      <c r="I138" s="32">
        <f t="shared" ref="I138" si="68">I127+I137</f>
        <v>91.08</v>
      </c>
      <c r="J138" s="32">
        <f t="shared" ref="J138:L138" si="69">J127+J137</f>
        <v>516.93000000000006</v>
      </c>
      <c r="K138" s="32"/>
      <c r="L138" s="32">
        <f t="shared" si="69"/>
        <v>70.000000000000014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250</v>
      </c>
      <c r="G139" s="40">
        <v>23.11</v>
      </c>
      <c r="H139" s="40">
        <v>11.13</v>
      </c>
      <c r="I139" s="40">
        <v>40.11</v>
      </c>
      <c r="J139" s="40">
        <v>348.25</v>
      </c>
      <c r="K139" s="41" t="s">
        <v>65</v>
      </c>
      <c r="L139" s="40">
        <v>53.13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</v>
      </c>
      <c r="H141" s="43">
        <v>0</v>
      </c>
      <c r="I141" s="43">
        <v>22</v>
      </c>
      <c r="J141" s="43">
        <v>68</v>
      </c>
      <c r="K141" s="44" t="s">
        <v>76</v>
      </c>
      <c r="L141" s="43">
        <v>3.4</v>
      </c>
    </row>
    <row r="142" spans="1:12" ht="15.75" customHeight="1">
      <c r="A142" s="23"/>
      <c r="B142" s="15"/>
      <c r="C142" s="11"/>
      <c r="D142" s="7" t="s">
        <v>23</v>
      </c>
      <c r="E142" s="42" t="s">
        <v>51</v>
      </c>
      <c r="F142" s="43">
        <v>70</v>
      </c>
      <c r="G142" s="43">
        <v>8.1199999999999992</v>
      </c>
      <c r="H142" s="43">
        <v>2.5</v>
      </c>
      <c r="I142" s="43">
        <v>52</v>
      </c>
      <c r="J142" s="43">
        <v>266.60000000000002</v>
      </c>
      <c r="K142" s="44">
        <v>147.148</v>
      </c>
      <c r="L142" s="43">
        <v>2.87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 t="s">
        <v>58</v>
      </c>
      <c r="F144" s="43">
        <v>14</v>
      </c>
      <c r="G144" s="43"/>
      <c r="H144" s="43"/>
      <c r="I144" s="43"/>
      <c r="J144" s="43"/>
      <c r="K144" s="44"/>
      <c r="L144" s="43">
        <v>11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534</v>
      </c>
      <c r="G146" s="19">
        <f t="shared" ref="G146:J146" si="70">SUM(G139:G145)</f>
        <v>31.229999999999997</v>
      </c>
      <c r="H146" s="19">
        <f t="shared" si="70"/>
        <v>13.63</v>
      </c>
      <c r="I146" s="19">
        <f t="shared" si="70"/>
        <v>114.11</v>
      </c>
      <c r="J146" s="19">
        <f t="shared" si="70"/>
        <v>682.85</v>
      </c>
      <c r="K146" s="25"/>
      <c r="L146" s="19">
        <f t="shared" ref="L146" si="71">SUM(L139:L145)</f>
        <v>70.400000000000006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534</v>
      </c>
      <c r="G157" s="32">
        <f t="shared" ref="G157" si="74">G146+G156</f>
        <v>31.229999999999997</v>
      </c>
      <c r="H157" s="32">
        <f t="shared" ref="H157" si="75">H146+H156</f>
        <v>13.63</v>
      </c>
      <c r="I157" s="32">
        <f t="shared" ref="I157" si="76">I146+I156</f>
        <v>114.11</v>
      </c>
      <c r="J157" s="32">
        <f t="shared" ref="J157:L157" si="77">J146+J156</f>
        <v>682.85</v>
      </c>
      <c r="K157" s="32"/>
      <c r="L157" s="32">
        <f t="shared" si="77"/>
        <v>70.400000000000006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280</v>
      </c>
      <c r="G158" s="40">
        <v>8.5399999999999991</v>
      </c>
      <c r="H158" s="40">
        <v>11.67</v>
      </c>
      <c r="I158" s="40">
        <v>28.11</v>
      </c>
      <c r="J158" s="40">
        <v>316.8</v>
      </c>
      <c r="K158" s="41" t="s">
        <v>82</v>
      </c>
      <c r="L158" s="40">
        <v>42.72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0</v>
      </c>
      <c r="H160" s="43">
        <v>0</v>
      </c>
      <c r="I160" s="43">
        <v>10</v>
      </c>
      <c r="J160" s="43">
        <v>37</v>
      </c>
      <c r="K160" s="44">
        <v>948</v>
      </c>
      <c r="L160" s="43">
        <v>8.41</v>
      </c>
    </row>
    <row r="161" spans="1:12" ht="14.4">
      <c r="A161" s="23"/>
      <c r="B161" s="15"/>
      <c r="C161" s="11"/>
      <c r="D161" s="7" t="s">
        <v>23</v>
      </c>
      <c r="E161" s="42" t="s">
        <v>69</v>
      </c>
      <c r="F161" s="43">
        <v>70</v>
      </c>
      <c r="G161" s="43">
        <v>8.1199999999999992</v>
      </c>
      <c r="H161" s="43">
        <v>2.5</v>
      </c>
      <c r="I161" s="43">
        <v>52</v>
      </c>
      <c r="J161" s="43">
        <v>266.60000000000002</v>
      </c>
      <c r="K161" s="44">
        <v>147.148</v>
      </c>
      <c r="L161" s="43">
        <v>2.87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 t="s">
        <v>55</v>
      </c>
      <c r="F163" s="43">
        <v>26</v>
      </c>
      <c r="G163" s="43"/>
      <c r="H163" s="43"/>
      <c r="I163" s="43"/>
      <c r="J163" s="43"/>
      <c r="K163" s="44"/>
      <c r="L163" s="43">
        <v>16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576</v>
      </c>
      <c r="G165" s="19">
        <f t="shared" ref="G165:J165" si="78">SUM(G158:G164)</f>
        <v>16.659999999999997</v>
      </c>
      <c r="H165" s="19">
        <f t="shared" si="78"/>
        <v>14.17</v>
      </c>
      <c r="I165" s="19">
        <f t="shared" si="78"/>
        <v>90.11</v>
      </c>
      <c r="J165" s="19">
        <f t="shared" si="78"/>
        <v>620.40000000000009</v>
      </c>
      <c r="K165" s="25"/>
      <c r="L165" s="19">
        <f t="shared" ref="L165" si="79">SUM(L158:L164)</f>
        <v>70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576</v>
      </c>
      <c r="G176" s="32">
        <f t="shared" ref="G176" si="82">G165+G175</f>
        <v>16.659999999999997</v>
      </c>
      <c r="H176" s="32">
        <f t="shared" ref="H176" si="83">H165+H175</f>
        <v>14.17</v>
      </c>
      <c r="I176" s="32">
        <f t="shared" ref="I176" si="84">I165+I175</f>
        <v>90.11</v>
      </c>
      <c r="J176" s="32">
        <f t="shared" ref="J176:L176" si="85">J165+J175</f>
        <v>620.40000000000009</v>
      </c>
      <c r="K176" s="32"/>
      <c r="L176" s="32">
        <f t="shared" si="85"/>
        <v>70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200</v>
      </c>
      <c r="G177" s="40">
        <v>5.76</v>
      </c>
      <c r="H177" s="40">
        <v>6.63</v>
      </c>
      <c r="I177" s="40">
        <v>19</v>
      </c>
      <c r="J177" s="40">
        <v>156</v>
      </c>
      <c r="K177" s="41" t="s">
        <v>78</v>
      </c>
      <c r="L177" s="40">
        <v>24.52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40</v>
      </c>
      <c r="F179" s="43" t="s">
        <v>71</v>
      </c>
      <c r="G179" s="43">
        <v>0.2</v>
      </c>
      <c r="H179" s="43">
        <v>0.05</v>
      </c>
      <c r="I179" s="43">
        <v>15.01</v>
      </c>
      <c r="J179" s="43">
        <v>57</v>
      </c>
      <c r="K179" s="44" t="s">
        <v>73</v>
      </c>
      <c r="L179" s="43">
        <v>2.48</v>
      </c>
    </row>
    <row r="180" spans="1:12" ht="14.4">
      <c r="A180" s="23"/>
      <c r="B180" s="15"/>
      <c r="C180" s="11"/>
      <c r="D180" s="7" t="s">
        <v>23</v>
      </c>
      <c r="E180" s="42" t="s">
        <v>69</v>
      </c>
      <c r="F180" s="43">
        <v>70</v>
      </c>
      <c r="G180" s="43">
        <v>8.1199999999999992</v>
      </c>
      <c r="H180" s="43">
        <v>2.5</v>
      </c>
      <c r="I180" s="43">
        <v>52</v>
      </c>
      <c r="J180" s="43">
        <v>266.60000000000002</v>
      </c>
      <c r="K180" s="44">
        <v>147.148</v>
      </c>
      <c r="L180" s="43">
        <v>2.87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 t="s">
        <v>57</v>
      </c>
      <c r="F182" s="43">
        <v>32</v>
      </c>
      <c r="G182" s="43">
        <v>5</v>
      </c>
      <c r="H182" s="43">
        <v>6</v>
      </c>
      <c r="I182" s="43">
        <v>13</v>
      </c>
      <c r="J182" s="43">
        <v>128</v>
      </c>
      <c r="K182" s="44" t="s">
        <v>79</v>
      </c>
      <c r="L182" s="43">
        <v>23</v>
      </c>
    </row>
    <row r="183" spans="1:12" ht="14.4">
      <c r="A183" s="23"/>
      <c r="B183" s="15"/>
      <c r="C183" s="11"/>
      <c r="D183" s="6"/>
      <c r="E183" s="42" t="s">
        <v>72</v>
      </c>
      <c r="F183" s="43">
        <v>150</v>
      </c>
      <c r="G183" s="43"/>
      <c r="H183" s="43"/>
      <c r="I183" s="43"/>
      <c r="J183" s="43"/>
      <c r="K183" s="44" t="s">
        <v>83</v>
      </c>
      <c r="L183" s="43">
        <v>17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452</v>
      </c>
      <c r="G184" s="19">
        <f t="shared" ref="G184:J184" si="86">SUM(G177:G183)</f>
        <v>19.079999999999998</v>
      </c>
      <c r="H184" s="19">
        <f t="shared" si="86"/>
        <v>15.18</v>
      </c>
      <c r="I184" s="19">
        <f t="shared" si="86"/>
        <v>99.009999999999991</v>
      </c>
      <c r="J184" s="19">
        <f t="shared" si="86"/>
        <v>607.6</v>
      </c>
      <c r="K184" s="25"/>
      <c r="L184" s="19">
        <f t="shared" ref="L184" si="87">SUM(L177:L183)</f>
        <v>69.87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452</v>
      </c>
      <c r="G195" s="32">
        <f t="shared" ref="G195" si="90">G184+G194</f>
        <v>19.079999999999998</v>
      </c>
      <c r="H195" s="32">
        <f t="shared" ref="H195" si="91">H184+H194</f>
        <v>15.18</v>
      </c>
      <c r="I195" s="32">
        <f t="shared" ref="I195" si="92">I184+I194</f>
        <v>99.009999999999991</v>
      </c>
      <c r="J195" s="32">
        <f t="shared" ref="J195:L195" si="93">J184+J194</f>
        <v>607.6</v>
      </c>
      <c r="K195" s="32"/>
      <c r="L195" s="32">
        <f t="shared" si="93"/>
        <v>69.87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511.4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26.652999999999999</v>
      </c>
      <c r="H196" s="34">
        <f t="shared" si="94"/>
        <v>16.449000000000002</v>
      </c>
      <c r="I196" s="34">
        <f t="shared" si="94"/>
        <v>102.78299999999999</v>
      </c>
      <c r="J196" s="34">
        <f t="shared" si="94"/>
        <v>658.75000000000023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70.015000000000001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2023-10-19T09:57:32Z</dcterms:modified>
</cp:coreProperties>
</file>